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5" documentId="6_{D7F46E87-03AB-408B-8312-684813BDDE60}" xr6:coauthVersionLast="47" xr6:coauthVersionMax="47" xr10:uidLastSave="{D02331FC-93FE-4F37-8925-E73921EBE432}"/>
  <bookViews>
    <workbookView xWindow="-28920" yWindow="-120" windowWidth="29040" windowHeight="15720" xr2:uid="{00000000-000D-0000-FFFF-FFFF00000000}"/>
  </bookViews>
  <sheets>
    <sheet name="5 Why Analysis Form" sheetId="1" r:id="rId1"/>
    <sheet name="Corrective Action Plan" sheetId="2" r:id="rId2"/>
    <sheet name="Executive Dashboard" sheetId="3" r:id="rId3"/>
    <sheet name="Instructions" sheetId="4" r:id="rId4"/>
    <sheet name="Lists" sheetId="5" state="hidden" r:id="rId5"/>
  </sheets>
  <definedNames>
    <definedName name="_xlnm.Print_Area" localSheetId="0">'5 Why Analysis Form'!$A$1:$H$34</definedName>
    <definedName name="_xlnm.Print_Area" localSheetId="1">'Corrective Action Plan'!$A$1:$J$30</definedName>
    <definedName name="_xlnm.Print_Area" localSheetId="2">'Executive Dashboard'!$A$1:$J$38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6" i="3" l="1"/>
  <c r="P16" i="3" s="1"/>
  <c r="O15" i="3"/>
  <c r="P15" i="3" s="1"/>
  <c r="O14" i="3"/>
  <c r="P14" i="3" s="1"/>
  <c r="O13" i="3"/>
  <c r="P13" i="3" s="1"/>
  <c r="O12" i="3"/>
  <c r="P12" i="3" s="1"/>
  <c r="O11" i="3"/>
  <c r="P11" i="3" s="1"/>
  <c r="P6" i="3"/>
  <c r="M6" i="3"/>
  <c r="P5" i="3"/>
  <c r="M5" i="3"/>
  <c r="P4" i="3"/>
  <c r="M4" i="3"/>
  <c r="I4" i="3"/>
  <c r="G4" i="3"/>
  <c r="E4" i="3"/>
  <c r="C4" i="3"/>
  <c r="A4" i="3"/>
  <c r="P3" i="3"/>
  <c r="M3" i="3"/>
  <c r="I30" i="2"/>
  <c r="I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C31" i="1"/>
  <c r="C29" i="1"/>
  <c r="M18" i="3" l="1"/>
  <c r="M17" i="3"/>
  <c r="M16" i="3"/>
  <c r="M15" i="3"/>
  <c r="M14" i="3"/>
  <c r="M13" i="3"/>
  <c r="M12" i="3"/>
  <c r="M11" i="3"/>
</calcChain>
</file>

<file path=xl/sharedStrings.xml><?xml version="1.0" encoding="utf-8"?>
<sst xmlns="http://schemas.openxmlformats.org/spreadsheetml/2006/main" count="183" uniqueCount="150">
  <si>
    <t>5 Why Root Cause Analysis Template</t>
  </si>
  <si>
    <t>Premium Excel template for RCA, CAPA, Lean Six Sigma, quality, engineering, and continuous improvement</t>
  </si>
  <si>
    <t>Investigation Information</t>
  </si>
  <si>
    <t>Investigation ID</t>
  </si>
  <si>
    <t>Project Name</t>
  </si>
  <si>
    <t>Customer / Department</t>
  </si>
  <si>
    <t>Problem Owner</t>
  </si>
  <si>
    <t>Investigation Team</t>
  </si>
  <si>
    <t>Date Opened</t>
  </si>
  <si>
    <t>Date Closed</t>
  </si>
  <si>
    <t>Status</t>
  </si>
  <si>
    <t>Open</t>
  </si>
  <si>
    <t>Problem Statement</t>
  </si>
  <si>
    <t>Problem Description</t>
  </si>
  <si>
    <t>Evidence of Problem</t>
  </si>
  <si>
    <t>Impact of Problem</t>
  </si>
  <si>
    <t>Date Detected</t>
  </si>
  <si>
    <t>Root Cause Investigation Table</t>
  </si>
  <si>
    <t>Level</t>
  </si>
  <si>
    <t>Why Question</t>
  </si>
  <si>
    <t>Answer</t>
  </si>
  <si>
    <t>Evidence / Data Used</t>
  </si>
  <si>
    <t>Verified</t>
  </si>
  <si>
    <t>Cause Type</t>
  </si>
  <si>
    <t>Notes</t>
  </si>
  <si>
    <t>Owner</t>
  </si>
  <si>
    <t>Problem</t>
  </si>
  <si>
    <t>What is the problem?</t>
  </si>
  <si>
    <t>Why 1</t>
  </si>
  <si>
    <t>Why did the problem occur?</t>
  </si>
  <si>
    <t>Why 2</t>
  </si>
  <si>
    <t>Why did that cause occur?</t>
  </si>
  <si>
    <t>Why 3</t>
  </si>
  <si>
    <t>Why did that condition exist?</t>
  </si>
  <si>
    <t>Why 4</t>
  </si>
  <si>
    <t>Why was the process/control ineffective?</t>
  </si>
  <si>
    <t>Why 5</t>
  </si>
  <si>
    <t>What underlying cause allowed recurrence?</t>
  </si>
  <si>
    <t>Root Cause Summary</t>
  </si>
  <si>
    <t>Final Validated Root Cause</t>
  </si>
  <si>
    <t>Root Cause Category</t>
  </si>
  <si>
    <t>Risk Level</t>
  </si>
  <si>
    <t>Medium</t>
  </si>
  <si>
    <t>Recommended Corrective Action</t>
  </si>
  <si>
    <t>Corrective Action Plan</t>
  </si>
  <si>
    <t>Track actions, owners, due dates, status, completion, and effectiveness verification</t>
  </si>
  <si>
    <t>Action Tracker</t>
  </si>
  <si>
    <t>Action ID</t>
  </si>
  <si>
    <t>Corrective Action</t>
  </si>
  <si>
    <t>Due Date</t>
  </si>
  <si>
    <t>Priority</t>
  </si>
  <si>
    <t>Completion %</t>
  </si>
  <si>
    <t>Effectiveness Check</t>
  </si>
  <si>
    <t>Days Remaining</t>
  </si>
  <si>
    <t>Evidence / Closure Notes</t>
  </si>
  <si>
    <t>CA-001</t>
  </si>
  <si>
    <t>CA-002</t>
  </si>
  <si>
    <t>CA-003</t>
  </si>
  <si>
    <t>CA-004</t>
  </si>
  <si>
    <t>CA-005</t>
  </si>
  <si>
    <t>CA-006</t>
  </si>
  <si>
    <t>CA-007</t>
  </si>
  <si>
    <t>CA-008</t>
  </si>
  <si>
    <t>CA-009</t>
  </si>
  <si>
    <t>CA-010</t>
  </si>
  <si>
    <t>CA-011</t>
  </si>
  <si>
    <t>CA-012</t>
  </si>
  <si>
    <t>CA-013</t>
  </si>
  <si>
    <t>CA-014</t>
  </si>
  <si>
    <t>CA-015</t>
  </si>
  <si>
    <t>CA-016</t>
  </si>
  <si>
    <t>CA-017</t>
  </si>
  <si>
    <t>CA-018</t>
  </si>
  <si>
    <t>CA-019</t>
  </si>
  <si>
    <t>CA-020</t>
  </si>
  <si>
    <t>CA-021</t>
  </si>
  <si>
    <t>CA-022</t>
  </si>
  <si>
    <t>CA-023</t>
  </si>
  <si>
    <t>CA-024</t>
  </si>
  <si>
    <t>CA-025</t>
  </si>
  <si>
    <t>Executive Dashboard</t>
  </si>
  <si>
    <t>Live summary of 5 Why investigations, root causes, corrective actions, and overdue risks</t>
  </si>
  <si>
    <t>Count</t>
  </si>
  <si>
    <t>Total Investigations</t>
  </si>
  <si>
    <t>Open Actions</t>
  </si>
  <si>
    <t>Closed Actions</t>
  </si>
  <si>
    <t>Overdue Actions</t>
  </si>
  <si>
    <t>High-Risk Root Causes</t>
  </si>
  <si>
    <t>Not Started</t>
  </si>
  <si>
    <t>Low</t>
  </si>
  <si>
    <t>In Progress</t>
  </si>
  <si>
    <t>Completed</t>
  </si>
  <si>
    <t>High</t>
  </si>
  <si>
    <t>On Hold</t>
  </si>
  <si>
    <t>Critical</t>
  </si>
  <si>
    <t>Category</t>
  </si>
  <si>
    <t>Month</t>
  </si>
  <si>
    <t>Actions Due</t>
  </si>
  <si>
    <t>Process</t>
  </si>
  <si>
    <t>People</t>
  </si>
  <si>
    <t>Equipment</t>
  </si>
  <si>
    <t>Material</t>
  </si>
  <si>
    <t>Method</t>
  </si>
  <si>
    <t>Measurement</t>
  </si>
  <si>
    <t>Environment</t>
  </si>
  <si>
    <t>Management</t>
  </si>
  <si>
    <t>How to Use This Template</t>
  </si>
  <si>
    <t>Practical guidance for evidence-based 5 Why Root Cause Analysis and CAPA documentation</t>
  </si>
  <si>
    <t>Step-by-Step Guidance</t>
  </si>
  <si>
    <t>1</t>
  </si>
  <si>
    <t>Define the problem</t>
  </si>
  <si>
    <t>Write a clear, factual problem statement. Avoid assumptions such as "operator error" until evidence supports it.</t>
  </si>
  <si>
    <t>2</t>
  </si>
  <si>
    <t>Gather the facts</t>
  </si>
  <si>
    <t>Review records, observations, inspection results, maintenance history, documents, and process data before choosing root cause wording.</t>
  </si>
  <si>
    <t>3</t>
  </si>
  <si>
    <t>Ask Why #1</t>
  </si>
  <si>
    <t>Start with the problem and identify the immediate cause. Do not stop at the first reasonable answer.</t>
  </si>
  <si>
    <t>4</t>
  </si>
  <si>
    <t>Follow the chain</t>
  </si>
  <si>
    <t>Each answer should logically lead to the next question. If the chain breaks, revisit the previous answer.</t>
  </si>
  <si>
    <t>5</t>
  </si>
  <si>
    <t>Validate each answer</t>
  </si>
  <si>
    <t>Use evidence wherever practical. A logical story is not the same as a verified root cause.</t>
  </si>
  <si>
    <t>6</t>
  </si>
  <si>
    <t>Identify root cause</t>
  </si>
  <si>
    <t>A useful root cause explains the problem and points to a process, control, method, system, equipment, material, or management gap that can be improved.</t>
  </si>
  <si>
    <t>7</t>
  </si>
  <si>
    <t>Create actions</t>
  </si>
  <si>
    <t>Define corrective actions that address the root cause, not just the symptom. Assign owner and due date.</t>
  </si>
  <si>
    <t>8</t>
  </si>
  <si>
    <t>Verify effectiveness</t>
  </si>
  <si>
    <t>Confirm that the action worked through monitoring, audit, data review, or process observation.</t>
  </si>
  <si>
    <t>Practical Tips</t>
  </si>
  <si>
    <t>• Use evidence, not assumptions. If the answer cannot be verified, treat it as a hypothesis.</t>
  </si>
  <si>
    <t>• Avoid blame-focused wording. Ask what allowed the issue to happen or remain undetected.</t>
  </si>
  <si>
    <t>• Do not stop at five if the fifth answer is still a symptom.</t>
  </si>
  <si>
    <t>• For complex problems with several branches, combine 5 Whys with a Fishbone Diagram or process map.</t>
  </si>
  <si>
    <t>• Effectiveness verification should match the risk of the issue and the expected process improvement.</t>
  </si>
  <si>
    <t>YesNo</t>
  </si>
  <si>
    <t>Categories</t>
  </si>
  <si>
    <t>Risk</t>
  </si>
  <si>
    <t>ActionStatus</t>
  </si>
  <si>
    <t>Effectiveness</t>
  </si>
  <si>
    <t>Yes</t>
  </si>
  <si>
    <t>No</t>
  </si>
  <si>
    <t>Pending</t>
  </si>
  <si>
    <t>Closed</t>
  </si>
  <si>
    <t>Effective</t>
  </si>
  <si>
    <t>Not Effective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</si>
</sst>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d\,\ yyyy"/>
    <numFmt numFmtId="165" formatCode="mmm\ yyyy"/>
  </numFmts>
  <fonts count="17" x14ac:knownFonts="1">
    <font>
      <sz val="11"/>
      <color theme="1"/>
      <name val="Calibri"/>
      <family val="2"/>
      <scheme val="minor"/>
    </font>
    <font>
      <b/>
      <sz val="22"/>
      <color rgb="FFFFFFFF"/>
      <name val="Aptos Display"/>
      <family val="2"/>
    </font>
    <font>
      <i/>
      <sz val="10"/>
      <color rgb="FFDDEEFF"/>
      <name val="Aptos"/>
      <family val="2"/>
    </font>
    <font>
      <b/>
      <sz val="12"/>
      <color rgb="FFFFFFFF"/>
      <name val="Aptos"/>
      <family val="2"/>
    </font>
    <font>
      <b/>
      <sz val="10"/>
      <color rgb="FF4A5568"/>
      <name val="Aptos"/>
      <family val="2"/>
    </font>
    <font>
      <sz val="10"/>
      <color rgb="FF003366"/>
      <name val="Aptos"/>
      <family val="2"/>
    </font>
    <font>
      <b/>
      <sz val="11"/>
      <color rgb="FFFFFFFF"/>
      <name val="Aptos"/>
      <family val="2"/>
    </font>
    <font>
      <b/>
      <sz val="11"/>
      <color rgb="FF0B1F33"/>
      <name val="Aptos"/>
      <family val="2"/>
    </font>
    <font>
      <b/>
      <sz val="10"/>
      <color rgb="FF0B1F33"/>
      <name val="Aptos"/>
      <family val="2"/>
    </font>
    <font>
      <i/>
      <sz val="10"/>
      <color rgb="FF4A5568"/>
      <name val="Aptos"/>
      <family val="2"/>
    </font>
    <font>
      <sz val="10"/>
      <color theme="1"/>
      <name val="Calibri"/>
      <family val="2"/>
      <scheme val="minor"/>
    </font>
    <font>
      <sz val="10"/>
      <color rgb="FF4A5568"/>
      <name val="Aptos"/>
      <family val="2"/>
    </font>
    <font>
      <sz val="10"/>
      <color rgb="FF0B1F33"/>
      <name val="Aptos"/>
      <family val="2"/>
    </font>
    <font>
      <b/>
      <sz val="24"/>
      <color rgb="FFFFFFFF"/>
      <name val="Aptos Display"/>
      <family val="2"/>
    </font>
    <font>
      <b/>
      <sz val="10"/>
      <color rgb="FFFFFFFF"/>
      <name val="Aptos"/>
      <family val="2"/>
    </font>
    <font>
      <sz val="11"/>
      <color rgb="FF4A5568"/>
      <name val="Aptos"/>
      <family val="2"/>
    </font>
    <font>
      <sz val="11"/>
      <color rgb="FF0B1F33"/>
      <name val="Aptos"/>
      <family val="2"/>
    </font>
  </fonts>
  <fills count="9">
    <fill>
      <patternFill patternType="none"/>
    </fill>
    <fill>
      <patternFill patternType="gray125"/>
    </fill>
    <fill>
      <patternFill patternType="solid">
        <fgColor rgb="FF0B1F33"/>
      </patternFill>
    </fill>
    <fill>
      <patternFill patternType="solid">
        <fgColor rgb="FF123A5D"/>
      </patternFill>
    </fill>
    <fill>
      <patternFill patternType="solid">
        <fgColor rgb="FF00A6A6"/>
      </patternFill>
    </fill>
    <fill>
      <patternFill patternType="solid">
        <fgColor rgb="FFF3F6F8"/>
      </patternFill>
    </fill>
    <fill>
      <patternFill patternType="solid">
        <fgColor rgb="FFDDEEFF"/>
      </patternFill>
    </fill>
    <fill>
      <patternFill patternType="solid">
        <fgColor rgb="FFFFFFFF"/>
      </patternFill>
    </fill>
    <fill>
      <patternFill patternType="solid">
        <fgColor rgb="FFE7F8F8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7C7C"/>
      </bottom>
      <diagonal/>
    </border>
    <border>
      <left/>
      <right/>
      <top/>
      <bottom style="thin">
        <color rgb="FFD0D7DE"/>
      </bottom>
      <diagonal/>
    </border>
    <border>
      <left/>
      <right/>
      <top/>
      <bottom style="medium">
        <color rgb="FF00A6A6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5" borderId="2" xfId="0" applyFont="1" applyFill="1" applyBorder="1" applyAlignment="1">
      <alignment vertical="center"/>
    </xf>
    <xf numFmtId="0" fontId="5" fillId="6" borderId="2" xfId="0" applyFont="1" applyFill="1" applyBorder="1" applyAlignment="1">
      <alignment vertical="top" wrapText="1"/>
    </xf>
    <xf numFmtId="164" fontId="5" fillId="6" borderId="2" xfId="0" applyNumberFormat="1" applyFont="1" applyFill="1" applyBorder="1" applyAlignment="1">
      <alignment vertical="top" wrapText="1"/>
    </xf>
    <xf numFmtId="0" fontId="6" fillId="2" borderId="3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vertical="top" wrapText="1"/>
    </xf>
    <xf numFmtId="0" fontId="9" fillId="7" borderId="2" xfId="0" applyFont="1" applyFill="1" applyBorder="1" applyAlignment="1">
      <alignment vertical="top" wrapText="1"/>
    </xf>
    <xf numFmtId="0" fontId="10" fillId="6" borderId="2" xfId="0" applyFont="1" applyFill="1" applyBorder="1" applyAlignment="1">
      <alignment vertical="top" wrapText="1"/>
    </xf>
    <xf numFmtId="0" fontId="10" fillId="8" borderId="2" xfId="0" applyFont="1" applyFill="1" applyBorder="1" applyAlignment="1">
      <alignment vertical="top" wrapText="1"/>
    </xf>
    <xf numFmtId="0" fontId="11" fillId="7" borderId="2" xfId="0" applyFont="1" applyFill="1" applyBorder="1" applyAlignment="1">
      <alignment vertical="top" wrapText="1"/>
    </xf>
    <xf numFmtId="0" fontId="12" fillId="6" borderId="2" xfId="0" applyFont="1" applyFill="1" applyBorder="1" applyAlignment="1">
      <alignment vertical="top" wrapText="1"/>
    </xf>
    <xf numFmtId="164" fontId="12" fillId="6" borderId="2" xfId="0" applyNumberFormat="1" applyFont="1" applyFill="1" applyBorder="1" applyAlignment="1">
      <alignment vertical="top" wrapText="1"/>
    </xf>
    <xf numFmtId="9" fontId="12" fillId="6" borderId="2" xfId="0" applyNumberFormat="1" applyFont="1" applyFill="1" applyBorder="1" applyAlignment="1">
      <alignment vertical="top" wrapText="1"/>
    </xf>
    <xf numFmtId="1" fontId="11" fillId="7" borderId="2" xfId="0" applyNumberFormat="1" applyFont="1" applyFill="1" applyBorder="1" applyAlignment="1">
      <alignment vertical="top" wrapText="1"/>
    </xf>
    <xf numFmtId="165" fontId="0" fillId="0" borderId="0" xfId="0" applyNumberFormat="1"/>
    <xf numFmtId="0" fontId="6" fillId="4" borderId="2" xfId="0" applyFont="1" applyFill="1" applyBorder="1" applyAlignment="1">
      <alignment vertical="top" wrapText="1"/>
    </xf>
    <xf numFmtId="0" fontId="7" fillId="5" borderId="2" xfId="0" applyFont="1" applyFill="1" applyBorder="1" applyAlignment="1">
      <alignment vertical="top" wrapText="1"/>
    </xf>
    <xf numFmtId="0" fontId="15" fillId="7" borderId="2" xfId="0" applyFont="1" applyFill="1" applyBorder="1" applyAlignment="1">
      <alignment vertical="top" wrapText="1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5" fillId="6" borderId="2" xfId="0" applyFont="1" applyFill="1" applyBorder="1" applyAlignment="1">
      <alignment vertical="top" wrapText="1"/>
    </xf>
    <xf numFmtId="0" fontId="4" fillId="5" borderId="2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left" vertical="center"/>
    </xf>
    <xf numFmtId="0" fontId="0" fillId="0" borderId="1" xfId="0" applyBorder="1"/>
    <xf numFmtId="0" fontId="2" fillId="3" borderId="0" xfId="0" applyFont="1" applyFill="1" applyAlignment="1">
      <alignment horizontal="left" vertical="center"/>
    </xf>
    <xf numFmtId="164" fontId="5" fillId="6" borderId="2" xfId="0" applyNumberFormat="1" applyFont="1" applyFill="1" applyBorder="1" applyAlignment="1">
      <alignment vertical="top" wrapText="1"/>
    </xf>
    <xf numFmtId="0" fontId="13" fillId="4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/>
    </xf>
    <xf numFmtId="0" fontId="16" fillId="8" borderId="2" xfId="0" applyFont="1" applyFill="1" applyBorder="1" applyAlignment="1">
      <alignment vertical="top" wrapText="1"/>
    </xf>
  </cellXfs>
  <cellStyles count="1">
    <cellStyle name="Normal" xfId="0" builtinId="0"/>
  </cellStyles>
  <dxfs count="6">
    <dxf>
      <font>
        <b/>
        <color rgb="FF9C6500"/>
      </font>
      <fill>
        <patternFill patternType="solid">
          <fgColor rgb="FFFFF3CD"/>
        </patternFill>
      </fill>
    </dxf>
    <dxf>
      <font>
        <b/>
        <color rgb="FF006100"/>
      </font>
      <fill>
        <patternFill patternType="solid">
          <fgColor rgb="FFE6F4EA"/>
        </patternFill>
      </fill>
    </dxf>
    <dxf>
      <font>
        <b/>
        <color rgb="FF9C0006"/>
      </font>
      <fill>
        <patternFill patternType="solid">
          <fgColor rgb="FFFCE4E4"/>
        </patternFill>
      </fill>
    </dxf>
    <dxf>
      <fill>
        <patternFill patternType="solid">
          <fgColor rgb="FFFCE4E4"/>
        </patternFill>
      </fill>
    </dxf>
    <dxf>
      <font>
        <b/>
        <color rgb="FF9C0006"/>
      </font>
      <fill>
        <patternFill patternType="solid">
          <fgColor rgb="FFFCE4E4"/>
        </patternFill>
      </fill>
    </dxf>
    <dxf>
      <font>
        <b/>
        <color rgb="FF006100"/>
      </font>
      <fill>
        <patternFill patternType="solid">
          <fgColor rgb="FFE6F4E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Action Status Distribution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'Executive Dashboard'!$M$2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invertIfNegative val="1"/>
          <c:val>
            <c:numRef>
              <c:f>'Executive Dashboard'!$M$3:$M$6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'Executive Dashboard'!$L$3:$L$6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8D02-4C09-B04B-362CD7A3D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Status</a:t>
                </a:r>
              </a:p>
            </c:rich>
          </c:tx>
          <c:overlay val="1"/>
        </c:title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Actions</a:t>
                </a:r>
              </a:p>
            </c:rich>
          </c:tx>
          <c:overlay val="1"/>
        </c:title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rPr lang="en-US"/>
              <a:t>Priority Distribution</a:t>
            </a:r>
          </a:p>
        </c:rich>
      </c:tx>
      <c:overlay val="1"/>
    </c:title>
    <c:autoTitleDeleted val="0"/>
    <c:plotArea>
      <c:layout/>
      <c:doughnutChart>
        <c:varyColors val="1"/>
        <c:ser>
          <c:idx val="0"/>
          <c:order val="0"/>
          <c:tx>
            <c:strRef>
              <c:f>'Executive Dashboard'!$P$2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dLbls>
            <c:spPr>
              <a:noFill/>
              <a:ln>
                <a:noFill/>
              </a:ln>
              <a:effectLst/>
            </c:spPr>
            <c:showLegendKey val="1"/>
            <c:showVal val="1"/>
            <c:showCatName val="1"/>
            <c:showSerName val="1"/>
            <c:showPercent val="1"/>
            <c:showBubbleSize val="1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'Executive Dashboard'!$P$3:$P$6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'Executive Dashboard'!$O$3:$O$6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AEE1-49D2-B597-424349F9D575}"/>
            </c:ext>
          </c:extLst>
        </c:ser>
        <c:dLbls>
          <c:showLegendKey val="1"/>
          <c:showVal val="1"/>
          <c:showCatName val="1"/>
          <c:showSerName val="1"/>
          <c:showPercent val="1"/>
          <c:showBubbleSize val="1"/>
          <c:showLeaderLines val="1"/>
        </c:dLbls>
        <c:firstSliceAng val="0"/>
        <c:holeSize val="55"/>
      </c:doughnutChart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1"/>
  <c:chart>
    <c:title>
      <c:tx>
        <c:rich>
          <a:bodyPr/>
          <a:lstStyle/>
          <a:p>
            <a:pPr>
              <a:defRPr/>
            </a:pPr>
            <a:r>
              <a:rPr lang="en-US"/>
              <a:t>Root Cause Categories</a:t>
            </a:r>
          </a:p>
        </c:rich>
      </c:tx>
      <c:overlay val="1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'Executive Dashboard'!$M$10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invertIfNegative val="1"/>
          <c:val>
            <c:numRef>
              <c:f>'Executive Dashboard'!$M$11:$M$18</c:f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'Executive Dashboard'!$L$11:$L$18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C225-4F5D-B18D-1DDBA18A3C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Category</a:t>
                </a:r>
              </a:p>
            </c:rich>
          </c:tx>
          <c:overlay val="1"/>
        </c:title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Count</a:t>
                </a:r>
              </a:p>
            </c:rich>
          </c:tx>
          <c:overlay val="1"/>
        </c:title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13"/>
  <c:chart>
    <c:title>
      <c:tx>
        <c:rich>
          <a:bodyPr/>
          <a:lstStyle/>
          <a:p>
            <a:pPr>
              <a:defRPr/>
            </a:pPr>
            <a:r>
              <a:rPr lang="en-US"/>
              <a:t>Monthly Action Due Trend</a:t>
            </a:r>
          </a:p>
        </c:rich>
      </c:tx>
      <c:overlay val="1"/>
    </c:title>
    <c:autoTitleDeleted val="0"/>
    <c:plotArea>
      <c:layout/>
      <c:lineChart>
        <c:grouping val="standard"/>
        <c:varyColors val="1"/>
        <c:ser>
          <c:idx val="0"/>
          <c:order val="0"/>
          <c:tx>
            <c:strRef>
              <c:f>'Executive Dashboard'!$P$10</c:f>
              <c:strCache>
                <c:ptCount val="1"/>
                <c:pt idx="0">
                  <c:v>Actions Due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val>
            <c:numRef>
              <c:f>'Executive Dashboard'!$P$11:$P$16</c:f>
            </c:numRef>
          </c:val>
          <c:smooth val="1"/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'Executive Dashboard'!$O$11:$O$16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DF1-4D01-8843-DC7E45E2A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"/>
        <c:axId val="100"/>
      </c:line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Month</a:t>
                </a:r>
              </a:p>
            </c:rich>
          </c:tx>
          <c:overlay val="1"/>
        </c:title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Actions</a:t>
                </a:r>
              </a:p>
            </c:rich>
          </c:tx>
          <c:overlay val="1"/>
        </c:title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1"/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</xdr:row>
      <xdr:rowOff>0</xdr:rowOff>
    </xdr:from>
    <xdr:ext cx="4320000" cy="252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0</xdr:colOff>
      <xdr:row>9</xdr:row>
      <xdr:rowOff>0</xdr:rowOff>
    </xdr:from>
    <xdr:ext cx="3600000" cy="252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0</xdr:colOff>
      <xdr:row>24</xdr:row>
      <xdr:rowOff>0</xdr:rowOff>
    </xdr:from>
    <xdr:ext cx="4320000" cy="252000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  <xdr:oneCellAnchor>
    <xdr:from>
      <xdr:col>4</xdr:col>
      <xdr:colOff>0</xdr:colOff>
      <xdr:row>24</xdr:row>
      <xdr:rowOff>0</xdr:rowOff>
    </xdr:from>
    <xdr:ext cx="4320000" cy="2520000"/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4"/>
  <sheetViews>
    <sheetView showGridLines="0" tabSelected="1" workbookViewId="0">
      <pane ySplit="4" topLeftCell="A5" activePane="bottomLeft" state="frozen"/>
      <selection pane="bottomLeft" activeCell="C11" sqref="C11:H12"/>
    </sheetView>
  </sheetViews>
  <sheetFormatPr defaultRowHeight="14.4" x14ac:dyDescent="0.3"/>
  <cols>
    <col min="1" max="1" width="18" customWidth="1"/>
    <col min="2" max="2" width="22" customWidth="1"/>
    <col min="3" max="3" width="24" customWidth="1"/>
    <col min="4" max="4" width="26" customWidth="1"/>
    <col min="5" max="5" width="20" customWidth="1"/>
    <col min="6" max="7" width="22" customWidth="1"/>
    <col min="8" max="8" width="20" customWidth="1"/>
  </cols>
  <sheetData>
    <row r="1" spans="1:8" ht="33.9" customHeight="1" x14ac:dyDescent="0.3">
      <c r="A1" s="18" t="s">
        <v>0</v>
      </c>
      <c r="B1" s="19"/>
      <c r="C1" s="19"/>
      <c r="D1" s="19"/>
      <c r="E1" s="19"/>
      <c r="F1" s="19"/>
      <c r="G1" s="19"/>
      <c r="H1" s="19"/>
    </row>
    <row r="2" spans="1:8" ht="24" customHeight="1" x14ac:dyDescent="0.3">
      <c r="A2" s="24" t="s">
        <v>1</v>
      </c>
      <c r="B2" s="19"/>
      <c r="C2" s="19"/>
      <c r="D2" s="19"/>
      <c r="E2" s="19"/>
      <c r="F2" s="19"/>
      <c r="G2" s="19"/>
      <c r="H2" s="19"/>
    </row>
    <row r="4" spans="1:8" ht="15.6" x14ac:dyDescent="0.3">
      <c r="A4" s="22" t="s">
        <v>2</v>
      </c>
      <c r="B4" s="23"/>
      <c r="C4" s="23"/>
      <c r="D4" s="23"/>
      <c r="E4" s="23"/>
      <c r="F4" s="23"/>
      <c r="G4" s="23"/>
      <c r="H4" s="23"/>
    </row>
    <row r="5" spans="1:8" x14ac:dyDescent="0.3">
      <c r="A5" s="1" t="s">
        <v>3</v>
      </c>
      <c r="B5" s="2"/>
      <c r="C5" s="1" t="s">
        <v>4</v>
      </c>
      <c r="D5" s="2"/>
      <c r="E5" s="1" t="s">
        <v>5</v>
      </c>
      <c r="F5" s="2"/>
      <c r="G5" s="1" t="s">
        <v>6</v>
      </c>
      <c r="H5" s="2"/>
    </row>
    <row r="6" spans="1:8" x14ac:dyDescent="0.3">
      <c r="A6" s="1" t="s">
        <v>7</v>
      </c>
      <c r="B6" s="2"/>
      <c r="C6" s="1" t="s">
        <v>8</v>
      </c>
      <c r="D6" s="3"/>
      <c r="E6" s="1" t="s">
        <v>9</v>
      </c>
      <c r="F6" s="3"/>
      <c r="G6" s="1" t="s">
        <v>10</v>
      </c>
      <c r="H6" s="2" t="s">
        <v>11</v>
      </c>
    </row>
    <row r="8" spans="1:8" ht="15.6" x14ac:dyDescent="0.3">
      <c r="A8" s="22" t="s">
        <v>12</v>
      </c>
      <c r="B8" s="23"/>
      <c r="C8" s="23"/>
      <c r="D8" s="23"/>
      <c r="E8" s="23"/>
      <c r="F8" s="23"/>
      <c r="G8" s="23"/>
      <c r="H8" s="23"/>
    </row>
    <row r="9" spans="1:8" ht="26.1" customHeight="1" x14ac:dyDescent="0.3">
      <c r="A9" s="21" t="s">
        <v>13</v>
      </c>
      <c r="B9" s="19"/>
      <c r="C9" s="20"/>
      <c r="D9" s="19"/>
      <c r="E9" s="19"/>
      <c r="F9" s="19"/>
      <c r="G9" s="19"/>
      <c r="H9" s="19"/>
    </row>
    <row r="10" spans="1:8" ht="26.1" customHeight="1" x14ac:dyDescent="0.3">
      <c r="C10" s="19"/>
      <c r="D10" s="19"/>
      <c r="E10" s="19"/>
      <c r="F10" s="19"/>
      <c r="G10" s="19"/>
      <c r="H10" s="19"/>
    </row>
    <row r="11" spans="1:8" ht="26.1" customHeight="1" x14ac:dyDescent="0.3">
      <c r="A11" s="21" t="s">
        <v>14</v>
      </c>
      <c r="B11" s="19"/>
      <c r="C11" s="20"/>
      <c r="D11" s="19"/>
      <c r="E11" s="19"/>
      <c r="F11" s="19"/>
      <c r="G11" s="19"/>
      <c r="H11" s="19"/>
    </row>
    <row r="12" spans="1:8" ht="26.1" customHeight="1" x14ac:dyDescent="0.3">
      <c r="C12" s="19"/>
      <c r="D12" s="19"/>
      <c r="E12" s="19"/>
      <c r="F12" s="19"/>
      <c r="G12" s="19"/>
      <c r="H12" s="19"/>
    </row>
    <row r="13" spans="1:8" ht="26.1" customHeight="1" x14ac:dyDescent="0.3">
      <c r="A13" s="21" t="s">
        <v>15</v>
      </c>
      <c r="B13" s="19"/>
      <c r="C13" s="20"/>
      <c r="D13" s="19"/>
      <c r="E13" s="19"/>
      <c r="F13" s="19"/>
      <c r="G13" s="19"/>
      <c r="H13" s="19"/>
    </row>
    <row r="14" spans="1:8" ht="26.1" customHeight="1" x14ac:dyDescent="0.3">
      <c r="C14" s="19"/>
      <c r="D14" s="19"/>
      <c r="E14" s="19"/>
      <c r="F14" s="19"/>
      <c r="G14" s="19"/>
      <c r="H14" s="19"/>
    </row>
    <row r="15" spans="1:8" ht="26.1" customHeight="1" x14ac:dyDescent="0.3">
      <c r="A15" s="21" t="s">
        <v>16</v>
      </c>
      <c r="B15" s="19"/>
      <c r="C15" s="25"/>
      <c r="D15" s="19"/>
      <c r="E15" s="19"/>
      <c r="F15" s="19"/>
      <c r="G15" s="19"/>
      <c r="H15" s="19"/>
    </row>
    <row r="18" spans="1:8" ht="15.6" x14ac:dyDescent="0.3">
      <c r="A18" s="22" t="s">
        <v>17</v>
      </c>
      <c r="B18" s="23"/>
      <c r="C18" s="23"/>
      <c r="D18" s="23"/>
      <c r="E18" s="23"/>
      <c r="F18" s="23"/>
      <c r="G18" s="23"/>
      <c r="H18" s="23"/>
    </row>
    <row r="19" spans="1:8" x14ac:dyDescent="0.3">
      <c r="A19" s="4" t="s">
        <v>18</v>
      </c>
      <c r="B19" s="4" t="s">
        <v>19</v>
      </c>
      <c r="C19" s="4" t="s">
        <v>20</v>
      </c>
      <c r="D19" s="4" t="s">
        <v>21</v>
      </c>
      <c r="E19" s="4" t="s">
        <v>22</v>
      </c>
      <c r="F19" s="4" t="s">
        <v>23</v>
      </c>
      <c r="G19" s="4" t="s">
        <v>24</v>
      </c>
      <c r="H19" s="4" t="s">
        <v>25</v>
      </c>
    </row>
    <row r="20" spans="1:8" ht="44.1" customHeight="1" x14ac:dyDescent="0.3">
      <c r="A20" s="5" t="s">
        <v>26</v>
      </c>
      <c r="B20" s="6" t="s">
        <v>27</v>
      </c>
      <c r="C20" s="7"/>
      <c r="D20" s="7"/>
      <c r="E20" s="8"/>
      <c r="F20" s="8"/>
      <c r="G20" s="7"/>
      <c r="H20" s="7"/>
    </row>
    <row r="21" spans="1:8" ht="44.1" customHeight="1" x14ac:dyDescent="0.3">
      <c r="A21" s="5" t="s">
        <v>28</v>
      </c>
      <c r="B21" s="6" t="s">
        <v>29</v>
      </c>
      <c r="C21" s="7"/>
      <c r="D21" s="7"/>
      <c r="E21" s="8"/>
      <c r="F21" s="8"/>
      <c r="G21" s="7"/>
      <c r="H21" s="7"/>
    </row>
    <row r="22" spans="1:8" ht="44.1" customHeight="1" x14ac:dyDescent="0.3">
      <c r="A22" s="5" t="s">
        <v>30</v>
      </c>
      <c r="B22" s="6" t="s">
        <v>31</v>
      </c>
      <c r="C22" s="7"/>
      <c r="D22" s="7"/>
      <c r="E22" s="8"/>
      <c r="F22" s="8"/>
      <c r="G22" s="7"/>
      <c r="H22" s="7"/>
    </row>
    <row r="23" spans="1:8" ht="44.1" customHeight="1" x14ac:dyDescent="0.3">
      <c r="A23" s="5" t="s">
        <v>32</v>
      </c>
      <c r="B23" s="6" t="s">
        <v>33</v>
      </c>
      <c r="C23" s="7"/>
      <c r="D23" s="7"/>
      <c r="E23" s="8"/>
      <c r="F23" s="8"/>
      <c r="G23" s="7"/>
      <c r="H23" s="7"/>
    </row>
    <row r="24" spans="1:8" ht="44.1" customHeight="1" x14ac:dyDescent="0.3">
      <c r="A24" s="5" t="s">
        <v>34</v>
      </c>
      <c r="B24" s="6" t="s">
        <v>35</v>
      </c>
      <c r="C24" s="7"/>
      <c r="D24" s="7"/>
      <c r="E24" s="8"/>
      <c r="F24" s="8"/>
      <c r="G24" s="7"/>
      <c r="H24" s="7"/>
    </row>
    <row r="25" spans="1:8" ht="44.1" customHeight="1" x14ac:dyDescent="0.3">
      <c r="A25" s="5" t="s">
        <v>36</v>
      </c>
      <c r="B25" s="6" t="s">
        <v>37</v>
      </c>
      <c r="C25" s="7"/>
      <c r="D25" s="7"/>
      <c r="E25" s="8"/>
      <c r="F25" s="8"/>
      <c r="G25" s="7"/>
      <c r="H25" s="7"/>
    </row>
    <row r="28" spans="1:8" ht="15.6" x14ac:dyDescent="0.3">
      <c r="A28" s="22" t="s">
        <v>38</v>
      </c>
      <c r="B28" s="23"/>
      <c r="C28" s="23"/>
      <c r="D28" s="23"/>
      <c r="E28" s="23"/>
      <c r="F28" s="23"/>
      <c r="G28" s="23"/>
      <c r="H28" s="23"/>
    </row>
    <row r="29" spans="1:8" ht="26.1" customHeight="1" x14ac:dyDescent="0.3">
      <c r="A29" s="21" t="s">
        <v>39</v>
      </c>
      <c r="B29" s="19"/>
      <c r="C29" s="20" t="str">
        <f>IFERROR(LOOKUP(2,1/(E20:E25="Yes"),C20:C25),"")</f>
        <v/>
      </c>
      <c r="D29" s="19"/>
      <c r="E29" s="19"/>
      <c r="F29" s="19"/>
      <c r="G29" s="19"/>
      <c r="H29" s="19"/>
    </row>
    <row r="30" spans="1:8" ht="26.1" customHeight="1" x14ac:dyDescent="0.3">
      <c r="C30" s="19"/>
      <c r="D30" s="19"/>
      <c r="E30" s="19"/>
      <c r="F30" s="19"/>
      <c r="G30" s="19"/>
      <c r="H30" s="19"/>
    </row>
    <row r="31" spans="1:8" x14ac:dyDescent="0.3">
      <c r="A31" s="21" t="s">
        <v>40</v>
      </c>
      <c r="B31" s="19"/>
      <c r="C31" s="20" t="str">
        <f>IFERROR(LOOKUP(2,1/(E20:E25="Yes"),F20:F25),"")</f>
        <v/>
      </c>
      <c r="D31" s="19"/>
      <c r="E31" s="21" t="s">
        <v>41</v>
      </c>
      <c r="F31" s="19"/>
      <c r="G31" s="20" t="s">
        <v>42</v>
      </c>
      <c r="H31" s="19"/>
    </row>
    <row r="33" spans="1:8" ht="26.1" customHeight="1" x14ac:dyDescent="0.3">
      <c r="A33" s="21" t="s">
        <v>43</v>
      </c>
      <c r="B33" s="19"/>
      <c r="C33" s="20"/>
      <c r="D33" s="19"/>
      <c r="E33" s="19"/>
      <c r="F33" s="19"/>
      <c r="G33" s="19"/>
      <c r="H33" s="19"/>
    </row>
    <row r="34" spans="1:8" ht="26.1" customHeight="1" x14ac:dyDescent="0.3">
      <c r="C34" s="19"/>
      <c r="D34" s="19"/>
      <c r="E34" s="19"/>
      <c r="F34" s="19"/>
      <c r="G34" s="19"/>
      <c r="H34" s="19"/>
    </row>
  </sheetData>
  <mergeCells count="22">
    <mergeCell ref="G31:H31"/>
    <mergeCell ref="A9:B9"/>
    <mergeCell ref="A31:B31"/>
    <mergeCell ref="A15:B15"/>
    <mergeCell ref="A11:B11"/>
    <mergeCell ref="C13:H14"/>
    <mergeCell ref="A1:H1"/>
    <mergeCell ref="C33:H34"/>
    <mergeCell ref="C31:D31"/>
    <mergeCell ref="E31:F31"/>
    <mergeCell ref="C29:H30"/>
    <mergeCell ref="A18:H18"/>
    <mergeCell ref="A33:B33"/>
    <mergeCell ref="A2:H2"/>
    <mergeCell ref="C9:H10"/>
    <mergeCell ref="A8:H8"/>
    <mergeCell ref="C15:H15"/>
    <mergeCell ref="A4:H4"/>
    <mergeCell ref="C11:H12"/>
    <mergeCell ref="A29:B29"/>
    <mergeCell ref="A28:H28"/>
    <mergeCell ref="A13:B13"/>
  </mergeCells>
  <conditionalFormatting sqref="E20:E25">
    <cfRule type="expression" dxfId="5" priority="1">
      <formula>E20="Yes"</formula>
    </cfRule>
    <cfRule type="expression" dxfId="4" priority="2">
      <formula>E20="No"</formula>
    </cfRule>
  </conditionalFormatting>
  <pageMargins left="0.25" right="0.25" top="0.4" bottom="0.4" header="0.5" footer="0.5"/>
  <pageSetup paperSize="9" fitToHeight="0" orientation="landscape"/>
  <headerFooter>
    <oddHeader>&amp;C&amp;B5 Why Root Cause Analysis Template</oddHeader>
    <oddFooter>&amp;CDigital E-Learning | 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xr:uid="{00000000-0002-0000-0000-000000000000}">
          <x14:formula1>
            <xm:f>Lists!$A$2:$A$5</xm:f>
          </x14:formula1>
          <xm:sqref>H6</xm:sqref>
        </x14:dataValidation>
        <x14:dataValidation type="list" allowBlank="1" xr:uid="{00000000-0002-0000-0000-000001000000}">
          <x14:formula1>
            <xm:f>Lists!$B$2:$B$3</xm:f>
          </x14:formula1>
          <xm:sqref>E20:E25</xm:sqref>
        </x14:dataValidation>
        <x14:dataValidation type="list" allowBlank="1" xr:uid="{00000000-0002-0000-0000-000002000000}">
          <x14:formula1>
            <xm:f>Lists!$C$2:$C$9</xm:f>
          </x14:formula1>
          <xm:sqref>C31 F20:F25</xm:sqref>
        </x14:dataValidation>
        <x14:dataValidation type="list" allowBlank="1" xr:uid="{00000000-0002-0000-0000-000004000000}">
          <x14:formula1>
            <xm:f>Lists!$D$2:$D$5</xm:f>
          </x14:formula1>
          <xm:sqref>G31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0"/>
  <sheetViews>
    <sheetView showGridLines="0" workbookViewId="0">
      <pane ySplit="4" topLeftCell="A5" activePane="bottomLeft" state="frozen"/>
      <selection pane="bottomLeft" sqref="A1:H1"/>
    </sheetView>
  </sheetViews>
  <sheetFormatPr defaultRowHeight="14.4" x14ac:dyDescent="0.3"/>
  <cols>
    <col min="1" max="1" width="14" customWidth="1"/>
    <col min="2" max="2" width="38" customWidth="1"/>
    <col min="3" max="3" width="22" customWidth="1"/>
    <col min="4" max="5" width="16" customWidth="1"/>
    <col min="6" max="6" width="18" customWidth="1"/>
    <col min="7" max="7" width="16" customWidth="1"/>
    <col min="8" max="8" width="24" customWidth="1"/>
    <col min="9" max="9" width="18" customWidth="1"/>
    <col min="10" max="10" width="22" customWidth="1"/>
  </cols>
  <sheetData>
    <row r="1" spans="1:10" ht="33.9" customHeight="1" x14ac:dyDescent="0.3">
      <c r="A1" s="18" t="s">
        <v>44</v>
      </c>
      <c r="B1" s="19"/>
      <c r="C1" s="19"/>
      <c r="D1" s="19"/>
      <c r="E1" s="19"/>
      <c r="F1" s="19"/>
      <c r="G1" s="19"/>
      <c r="H1" s="19"/>
    </row>
    <row r="2" spans="1:10" ht="24" customHeight="1" x14ac:dyDescent="0.3">
      <c r="A2" s="24" t="s">
        <v>45</v>
      </c>
      <c r="B2" s="19"/>
      <c r="C2" s="19"/>
      <c r="D2" s="19"/>
      <c r="E2" s="19"/>
      <c r="F2" s="19"/>
      <c r="G2" s="19"/>
      <c r="H2" s="19"/>
    </row>
    <row r="4" spans="1:10" ht="15.6" x14ac:dyDescent="0.3">
      <c r="A4" s="22" t="s">
        <v>46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8.8" x14ac:dyDescent="0.3">
      <c r="A5" s="4" t="s">
        <v>47</v>
      </c>
      <c r="B5" s="4" t="s">
        <v>48</v>
      </c>
      <c r="C5" s="4" t="s">
        <v>25</v>
      </c>
      <c r="D5" s="4" t="s">
        <v>49</v>
      </c>
      <c r="E5" s="4" t="s">
        <v>50</v>
      </c>
      <c r="F5" s="4" t="s">
        <v>10</v>
      </c>
      <c r="G5" s="4" t="s">
        <v>51</v>
      </c>
      <c r="H5" s="4" t="s">
        <v>52</v>
      </c>
      <c r="I5" s="4" t="s">
        <v>53</v>
      </c>
      <c r="J5" s="4" t="s">
        <v>54</v>
      </c>
    </row>
    <row r="6" spans="1:10" ht="27.9" customHeight="1" x14ac:dyDescent="0.3">
      <c r="A6" s="9" t="s">
        <v>55</v>
      </c>
      <c r="B6" s="10"/>
      <c r="C6" s="10"/>
      <c r="D6" s="11"/>
      <c r="E6" s="10"/>
      <c r="F6" s="10"/>
      <c r="G6" s="12">
        <v>0</v>
      </c>
      <c r="H6" s="10"/>
      <c r="I6" s="13" t="str">
        <f t="shared" ref="I6:I30" ca="1" si="0">IF(D6="","",D6-TODAY())</f>
        <v/>
      </c>
      <c r="J6" s="10"/>
    </row>
    <row r="7" spans="1:10" ht="27.9" customHeight="1" x14ac:dyDescent="0.3">
      <c r="A7" s="9" t="s">
        <v>56</v>
      </c>
      <c r="B7" s="10"/>
      <c r="C7" s="10"/>
      <c r="D7" s="11"/>
      <c r="E7" s="10"/>
      <c r="F7" s="10"/>
      <c r="G7" s="12">
        <v>0</v>
      </c>
      <c r="H7" s="10"/>
      <c r="I7" s="13" t="str">
        <f t="shared" ca="1" si="0"/>
        <v/>
      </c>
      <c r="J7" s="10"/>
    </row>
    <row r="8" spans="1:10" ht="27.9" customHeight="1" x14ac:dyDescent="0.3">
      <c r="A8" s="9" t="s">
        <v>57</v>
      </c>
      <c r="B8" s="10"/>
      <c r="C8" s="10"/>
      <c r="D8" s="11"/>
      <c r="E8" s="10"/>
      <c r="F8" s="10"/>
      <c r="G8" s="12">
        <v>0</v>
      </c>
      <c r="H8" s="10"/>
      <c r="I8" s="13" t="str">
        <f t="shared" ca="1" si="0"/>
        <v/>
      </c>
      <c r="J8" s="10"/>
    </row>
    <row r="9" spans="1:10" ht="27.9" customHeight="1" x14ac:dyDescent="0.3">
      <c r="A9" s="9" t="s">
        <v>58</v>
      </c>
      <c r="B9" s="10"/>
      <c r="C9" s="10"/>
      <c r="D9" s="11"/>
      <c r="E9" s="10"/>
      <c r="F9" s="10"/>
      <c r="G9" s="12">
        <v>0</v>
      </c>
      <c r="H9" s="10"/>
      <c r="I9" s="13" t="str">
        <f t="shared" ca="1" si="0"/>
        <v/>
      </c>
      <c r="J9" s="10"/>
    </row>
    <row r="10" spans="1:10" ht="27.9" customHeight="1" x14ac:dyDescent="0.3">
      <c r="A10" s="9" t="s">
        <v>59</v>
      </c>
      <c r="B10" s="10"/>
      <c r="C10" s="10"/>
      <c r="D10" s="11"/>
      <c r="E10" s="10"/>
      <c r="F10" s="10"/>
      <c r="G10" s="12">
        <v>0</v>
      </c>
      <c r="H10" s="10"/>
      <c r="I10" s="13" t="str">
        <f t="shared" ca="1" si="0"/>
        <v/>
      </c>
      <c r="J10" s="10"/>
    </row>
    <row r="11" spans="1:10" ht="27.9" customHeight="1" x14ac:dyDescent="0.3">
      <c r="A11" s="9" t="s">
        <v>60</v>
      </c>
      <c r="B11" s="10"/>
      <c r="C11" s="10"/>
      <c r="D11" s="11"/>
      <c r="E11" s="10"/>
      <c r="F11" s="10"/>
      <c r="G11" s="12">
        <v>0</v>
      </c>
      <c r="H11" s="10"/>
      <c r="I11" s="13" t="str">
        <f t="shared" ca="1" si="0"/>
        <v/>
      </c>
      <c r="J11" s="10"/>
    </row>
    <row r="12" spans="1:10" ht="27.9" customHeight="1" x14ac:dyDescent="0.3">
      <c r="A12" s="9" t="s">
        <v>61</v>
      </c>
      <c r="B12" s="10"/>
      <c r="C12" s="10"/>
      <c r="D12" s="11"/>
      <c r="E12" s="10"/>
      <c r="F12" s="10"/>
      <c r="G12" s="12">
        <v>0</v>
      </c>
      <c r="H12" s="10"/>
      <c r="I12" s="13" t="str">
        <f t="shared" ca="1" si="0"/>
        <v/>
      </c>
      <c r="J12" s="10"/>
    </row>
    <row r="13" spans="1:10" ht="27.9" customHeight="1" x14ac:dyDescent="0.3">
      <c r="A13" s="9" t="s">
        <v>62</v>
      </c>
      <c r="B13" s="10"/>
      <c r="C13" s="10"/>
      <c r="D13" s="11"/>
      <c r="E13" s="10"/>
      <c r="F13" s="10"/>
      <c r="G13" s="12">
        <v>0</v>
      </c>
      <c r="H13" s="10"/>
      <c r="I13" s="13" t="str">
        <f t="shared" ca="1" si="0"/>
        <v/>
      </c>
      <c r="J13" s="10"/>
    </row>
    <row r="14" spans="1:10" ht="27.9" customHeight="1" x14ac:dyDescent="0.3">
      <c r="A14" s="9" t="s">
        <v>63</v>
      </c>
      <c r="B14" s="10"/>
      <c r="C14" s="10"/>
      <c r="D14" s="11"/>
      <c r="E14" s="10"/>
      <c r="F14" s="10"/>
      <c r="G14" s="12">
        <v>0</v>
      </c>
      <c r="H14" s="10"/>
      <c r="I14" s="13" t="str">
        <f t="shared" ca="1" si="0"/>
        <v/>
      </c>
      <c r="J14" s="10"/>
    </row>
    <row r="15" spans="1:10" ht="27.9" customHeight="1" x14ac:dyDescent="0.3">
      <c r="A15" s="9" t="s">
        <v>64</v>
      </c>
      <c r="B15" s="10"/>
      <c r="C15" s="10"/>
      <c r="D15" s="11"/>
      <c r="E15" s="10"/>
      <c r="F15" s="10"/>
      <c r="G15" s="12">
        <v>0</v>
      </c>
      <c r="H15" s="10"/>
      <c r="I15" s="13" t="str">
        <f t="shared" ca="1" si="0"/>
        <v/>
      </c>
      <c r="J15" s="10"/>
    </row>
    <row r="16" spans="1:10" ht="27.9" customHeight="1" x14ac:dyDescent="0.3">
      <c r="A16" s="9" t="s">
        <v>65</v>
      </c>
      <c r="B16" s="10"/>
      <c r="C16" s="10"/>
      <c r="D16" s="11"/>
      <c r="E16" s="10"/>
      <c r="F16" s="10"/>
      <c r="G16" s="12">
        <v>0</v>
      </c>
      <c r="H16" s="10"/>
      <c r="I16" s="13" t="str">
        <f t="shared" ca="1" si="0"/>
        <v/>
      </c>
      <c r="J16" s="10"/>
    </row>
    <row r="17" spans="1:10" ht="27.9" customHeight="1" x14ac:dyDescent="0.3">
      <c r="A17" s="9" t="s">
        <v>66</v>
      </c>
      <c r="B17" s="10"/>
      <c r="C17" s="10"/>
      <c r="D17" s="11"/>
      <c r="E17" s="10"/>
      <c r="F17" s="10"/>
      <c r="G17" s="12">
        <v>0</v>
      </c>
      <c r="H17" s="10"/>
      <c r="I17" s="13" t="str">
        <f t="shared" ca="1" si="0"/>
        <v/>
      </c>
      <c r="J17" s="10"/>
    </row>
    <row r="18" spans="1:10" ht="27.9" customHeight="1" x14ac:dyDescent="0.3">
      <c r="A18" s="9" t="s">
        <v>67</v>
      </c>
      <c r="B18" s="10"/>
      <c r="C18" s="10"/>
      <c r="D18" s="11"/>
      <c r="E18" s="10"/>
      <c r="F18" s="10"/>
      <c r="G18" s="12">
        <v>0</v>
      </c>
      <c r="H18" s="10"/>
      <c r="I18" s="13" t="str">
        <f t="shared" ca="1" si="0"/>
        <v/>
      </c>
      <c r="J18" s="10"/>
    </row>
    <row r="19" spans="1:10" ht="27.9" customHeight="1" x14ac:dyDescent="0.3">
      <c r="A19" s="9" t="s">
        <v>68</v>
      </c>
      <c r="B19" s="10"/>
      <c r="C19" s="10"/>
      <c r="D19" s="11"/>
      <c r="E19" s="10"/>
      <c r="F19" s="10"/>
      <c r="G19" s="12">
        <v>0</v>
      </c>
      <c r="H19" s="10"/>
      <c r="I19" s="13" t="str">
        <f t="shared" ca="1" si="0"/>
        <v/>
      </c>
      <c r="J19" s="10"/>
    </row>
    <row r="20" spans="1:10" ht="27.9" customHeight="1" x14ac:dyDescent="0.3">
      <c r="A20" s="9" t="s">
        <v>69</v>
      </c>
      <c r="B20" s="10"/>
      <c r="C20" s="10"/>
      <c r="D20" s="11"/>
      <c r="E20" s="10"/>
      <c r="F20" s="10"/>
      <c r="G20" s="12">
        <v>0</v>
      </c>
      <c r="H20" s="10"/>
      <c r="I20" s="13" t="str">
        <f t="shared" ca="1" si="0"/>
        <v/>
      </c>
      <c r="J20" s="10"/>
    </row>
    <row r="21" spans="1:10" ht="27.9" customHeight="1" x14ac:dyDescent="0.3">
      <c r="A21" s="9" t="s">
        <v>70</v>
      </c>
      <c r="B21" s="10"/>
      <c r="C21" s="10"/>
      <c r="D21" s="11"/>
      <c r="E21" s="10"/>
      <c r="F21" s="10"/>
      <c r="G21" s="12">
        <v>0</v>
      </c>
      <c r="H21" s="10"/>
      <c r="I21" s="13" t="str">
        <f t="shared" ca="1" si="0"/>
        <v/>
      </c>
      <c r="J21" s="10"/>
    </row>
    <row r="22" spans="1:10" ht="27.9" customHeight="1" x14ac:dyDescent="0.3">
      <c r="A22" s="9" t="s">
        <v>71</v>
      </c>
      <c r="B22" s="10"/>
      <c r="C22" s="10"/>
      <c r="D22" s="11"/>
      <c r="E22" s="10"/>
      <c r="F22" s="10"/>
      <c r="G22" s="12">
        <v>0</v>
      </c>
      <c r="H22" s="10"/>
      <c r="I22" s="13" t="str">
        <f t="shared" ca="1" si="0"/>
        <v/>
      </c>
      <c r="J22" s="10"/>
    </row>
    <row r="23" spans="1:10" ht="27.9" customHeight="1" x14ac:dyDescent="0.3">
      <c r="A23" s="9" t="s">
        <v>72</v>
      </c>
      <c r="B23" s="10"/>
      <c r="C23" s="10"/>
      <c r="D23" s="11"/>
      <c r="E23" s="10"/>
      <c r="F23" s="10"/>
      <c r="G23" s="12">
        <v>0</v>
      </c>
      <c r="H23" s="10"/>
      <c r="I23" s="13" t="str">
        <f t="shared" ca="1" si="0"/>
        <v/>
      </c>
      <c r="J23" s="10"/>
    </row>
    <row r="24" spans="1:10" ht="27.9" customHeight="1" x14ac:dyDescent="0.3">
      <c r="A24" s="9" t="s">
        <v>73</v>
      </c>
      <c r="B24" s="10"/>
      <c r="C24" s="10"/>
      <c r="D24" s="11"/>
      <c r="E24" s="10"/>
      <c r="F24" s="10"/>
      <c r="G24" s="12">
        <v>0</v>
      </c>
      <c r="H24" s="10"/>
      <c r="I24" s="13" t="str">
        <f t="shared" ca="1" si="0"/>
        <v/>
      </c>
      <c r="J24" s="10"/>
    </row>
    <row r="25" spans="1:10" ht="27.9" customHeight="1" x14ac:dyDescent="0.3">
      <c r="A25" s="9" t="s">
        <v>74</v>
      </c>
      <c r="B25" s="10"/>
      <c r="C25" s="10"/>
      <c r="D25" s="11"/>
      <c r="E25" s="10"/>
      <c r="F25" s="10"/>
      <c r="G25" s="12">
        <v>0</v>
      </c>
      <c r="H25" s="10"/>
      <c r="I25" s="13" t="str">
        <f t="shared" ca="1" si="0"/>
        <v/>
      </c>
      <c r="J25" s="10"/>
    </row>
    <row r="26" spans="1:10" ht="27.9" customHeight="1" x14ac:dyDescent="0.3">
      <c r="A26" s="9" t="s">
        <v>75</v>
      </c>
      <c r="B26" s="10"/>
      <c r="C26" s="10"/>
      <c r="D26" s="11"/>
      <c r="E26" s="10"/>
      <c r="F26" s="10"/>
      <c r="G26" s="12">
        <v>0</v>
      </c>
      <c r="H26" s="10"/>
      <c r="I26" s="13" t="str">
        <f t="shared" ca="1" si="0"/>
        <v/>
      </c>
      <c r="J26" s="10"/>
    </row>
    <row r="27" spans="1:10" ht="27.9" customHeight="1" x14ac:dyDescent="0.3">
      <c r="A27" s="9" t="s">
        <v>76</v>
      </c>
      <c r="B27" s="10"/>
      <c r="C27" s="10"/>
      <c r="D27" s="11"/>
      <c r="E27" s="10"/>
      <c r="F27" s="10"/>
      <c r="G27" s="12">
        <v>0</v>
      </c>
      <c r="H27" s="10"/>
      <c r="I27" s="13" t="str">
        <f t="shared" ca="1" si="0"/>
        <v/>
      </c>
      <c r="J27" s="10"/>
    </row>
    <row r="28" spans="1:10" ht="27.9" customHeight="1" x14ac:dyDescent="0.3">
      <c r="A28" s="9" t="s">
        <v>77</v>
      </c>
      <c r="B28" s="10"/>
      <c r="C28" s="10"/>
      <c r="D28" s="11"/>
      <c r="E28" s="10"/>
      <c r="F28" s="10"/>
      <c r="G28" s="12">
        <v>0</v>
      </c>
      <c r="H28" s="10"/>
      <c r="I28" s="13" t="str">
        <f t="shared" ca="1" si="0"/>
        <v/>
      </c>
      <c r="J28" s="10"/>
    </row>
    <row r="29" spans="1:10" ht="27.9" customHeight="1" x14ac:dyDescent="0.3">
      <c r="A29" s="9" t="s">
        <v>78</v>
      </c>
      <c r="B29" s="10"/>
      <c r="C29" s="10"/>
      <c r="D29" s="11"/>
      <c r="E29" s="10"/>
      <c r="F29" s="10"/>
      <c r="G29" s="12">
        <v>0</v>
      </c>
      <c r="H29" s="10"/>
      <c r="I29" s="13" t="str">
        <f t="shared" ca="1" si="0"/>
        <v/>
      </c>
      <c r="J29" s="10"/>
    </row>
    <row r="30" spans="1:10" ht="27.9" customHeight="1" x14ac:dyDescent="0.3">
      <c r="A30" s="9" t="s">
        <v>79</v>
      </c>
      <c r="B30" s="10"/>
      <c r="C30" s="10"/>
      <c r="D30" s="11"/>
      <c r="E30" s="10"/>
      <c r="F30" s="10"/>
      <c r="G30" s="12">
        <v>0</v>
      </c>
      <c r="H30" s="10"/>
      <c r="I30" s="13" t="str">
        <f t="shared" ca="1" si="0"/>
        <v/>
      </c>
      <c r="J30" s="10"/>
    </row>
  </sheetData>
  <mergeCells count="3">
    <mergeCell ref="A4:J4"/>
    <mergeCell ref="A2:H2"/>
    <mergeCell ref="A1:H1"/>
  </mergeCells>
  <conditionalFormatting sqref="D6:D30">
    <cfRule type="expression" dxfId="3" priority="1">
      <formula>AND($D6&lt;TODAY(),$F6&lt;&gt;"Completed",$D6&lt;&gt;"")</formula>
    </cfRule>
  </conditionalFormatting>
  <conditionalFormatting sqref="E6:E30">
    <cfRule type="expression" dxfId="2" priority="4">
      <formula>OR($E6="High",$E6="Critical")</formula>
    </cfRule>
  </conditionalFormatting>
  <conditionalFormatting sqref="F6:F30">
    <cfRule type="expression" dxfId="1" priority="2">
      <formula>$F6="Completed"</formula>
    </cfRule>
    <cfRule type="expression" dxfId="0" priority="3">
      <formula>$F6="In Progress"</formula>
    </cfRule>
  </conditionalFormatting>
  <conditionalFormatting sqref="G6:G30">
    <cfRule type="dataBar" priority="5">
      <dataBar>
        <cfvo type="num" val="0"/>
        <cfvo type="num" val="1"/>
        <color rgb="FF00A6A6"/>
      </dataBar>
    </cfRule>
  </conditionalFormatting>
  <pageMargins left="0.25" right="0.25" top="0.4" bottom="0.4" header="0.5" footer="0.5"/>
  <pageSetup paperSize="9" fitToHeight="0" orientation="landscape"/>
  <headerFooter>
    <oddHeader>&amp;C&amp;B5 Why Root Cause Analysis Template</oddHeader>
    <oddFooter>&amp;CDigital E-Learning | Page &amp;P of &amp;N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xr:uid="{00000000-0002-0000-0100-000000000000}">
          <x14:formula1>
            <xm:f>Lists!$E$2:$E$5</xm:f>
          </x14:formula1>
          <xm:sqref>E6:E30</xm:sqref>
        </x14:dataValidation>
        <x14:dataValidation type="list" allowBlank="1" xr:uid="{00000000-0002-0000-0100-000001000000}">
          <x14:formula1>
            <xm:f>Lists!$F$2:$F$5</xm:f>
          </x14:formula1>
          <xm:sqref>F6:F30</xm:sqref>
        </x14:dataValidation>
        <x14:dataValidation type="list" allowBlank="1" xr:uid="{00000000-0002-0000-0100-000002000000}">
          <x14:formula1>
            <xm:f>Lists!$G$2:$G$5</xm:f>
          </x14:formula1>
          <xm:sqref>H6:H30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8"/>
  <sheetViews>
    <sheetView showGridLines="0" workbookViewId="0">
      <pane ySplit="4" topLeftCell="A5" activePane="bottomLeft" state="frozen"/>
      <selection pane="bottomLeft" sqref="A1:H1"/>
    </sheetView>
  </sheetViews>
  <sheetFormatPr defaultRowHeight="14.4" x14ac:dyDescent="0.3"/>
  <cols>
    <col min="1" max="1" width="16" customWidth="1"/>
    <col min="2" max="10" width="18" customWidth="1"/>
    <col min="12" max="16" width="13" hidden="1" customWidth="1"/>
  </cols>
  <sheetData>
    <row r="1" spans="1:16" ht="33.9" customHeight="1" x14ac:dyDescent="0.3">
      <c r="A1" s="18" t="s">
        <v>80</v>
      </c>
      <c r="B1" s="19"/>
      <c r="C1" s="19"/>
      <c r="D1" s="19"/>
      <c r="E1" s="19"/>
      <c r="F1" s="19"/>
      <c r="G1" s="19"/>
      <c r="H1" s="19"/>
    </row>
    <row r="2" spans="1:16" ht="24" customHeight="1" x14ac:dyDescent="0.3">
      <c r="A2" s="24" t="s">
        <v>81</v>
      </c>
      <c r="B2" s="19"/>
      <c r="C2" s="19"/>
      <c r="D2" s="19"/>
      <c r="E2" s="19"/>
      <c r="F2" s="19"/>
      <c r="G2" s="19"/>
      <c r="H2" s="19"/>
      <c r="L2" t="s">
        <v>10</v>
      </c>
      <c r="M2" t="s">
        <v>82</v>
      </c>
      <c r="O2" t="s">
        <v>50</v>
      </c>
      <c r="P2" t="s">
        <v>82</v>
      </c>
    </row>
    <row r="3" spans="1:16" ht="24" customHeight="1" x14ac:dyDescent="0.3">
      <c r="A3" s="27" t="s">
        <v>83</v>
      </c>
      <c r="B3" s="19"/>
      <c r="C3" s="27" t="s">
        <v>84</v>
      </c>
      <c r="D3" s="19"/>
      <c r="E3" s="27" t="s">
        <v>85</v>
      </c>
      <c r="F3" s="19"/>
      <c r="G3" s="27" t="s">
        <v>86</v>
      </c>
      <c r="H3" s="19"/>
      <c r="I3" s="27" t="s">
        <v>87</v>
      </c>
      <c r="J3" s="19"/>
      <c r="L3" t="s">
        <v>88</v>
      </c>
      <c r="M3">
        <f>COUNTIF('Corrective Action Plan'!F6:F30,L3)</f>
        <v>0</v>
      </c>
      <c r="O3" t="s">
        <v>89</v>
      </c>
      <c r="P3">
        <f>COUNTIF('Corrective Action Plan'!E6:E30,O3)</f>
        <v>0</v>
      </c>
    </row>
    <row r="4" spans="1:16" ht="24" customHeight="1" x14ac:dyDescent="0.3">
      <c r="A4" s="26">
        <f>IF('5 Why Analysis Form'!B5="",0,1)</f>
        <v>0</v>
      </c>
      <c r="B4" s="19"/>
      <c r="C4" s="26">
        <f>COUNTIF('Corrective Action Plan'!F6:F30,"Not Started")+COUNTIF('Corrective Action Plan'!F6:F30,"In Progress")</f>
        <v>0</v>
      </c>
      <c r="D4" s="19"/>
      <c r="E4" s="26">
        <f>COUNTIF('Corrective Action Plan'!F6:F30,"Completed")</f>
        <v>0</v>
      </c>
      <c r="F4" s="19"/>
      <c r="G4" s="26">
        <f ca="1">COUNTIFS('Corrective Action Plan'!D6:D30,"&lt;"&amp;TODAY(),'Corrective Action Plan'!F6:F30,"&lt;&gt;Completed",'Corrective Action Plan'!D6:D30,"&lt;&gt;")</f>
        <v>0</v>
      </c>
      <c r="H4" s="19"/>
      <c r="I4" s="26">
        <f>COUNTIF('5 Why Analysis Form'!G31,"High")+COUNTIF('5 Why Analysis Form'!G31,"Critical")</f>
        <v>0</v>
      </c>
      <c r="J4" s="19"/>
      <c r="L4" t="s">
        <v>90</v>
      </c>
      <c r="M4">
        <f>COUNTIF('Corrective Action Plan'!F6:F30,L4)</f>
        <v>0</v>
      </c>
      <c r="O4" t="s">
        <v>42</v>
      </c>
      <c r="P4">
        <f>COUNTIF('Corrective Action Plan'!E6:E30,O4)</f>
        <v>0</v>
      </c>
    </row>
    <row r="5" spans="1:16" ht="24" customHeight="1" x14ac:dyDescent="0.3">
      <c r="A5" s="19"/>
      <c r="B5" s="19"/>
      <c r="C5" s="19"/>
      <c r="D5" s="19"/>
      <c r="E5" s="19"/>
      <c r="F5" s="19"/>
      <c r="G5" s="19"/>
      <c r="H5" s="19"/>
      <c r="I5" s="19"/>
      <c r="J5" s="19"/>
      <c r="L5" t="s">
        <v>91</v>
      </c>
      <c r="M5">
        <f>COUNTIF('Corrective Action Plan'!F6:F30,L5)</f>
        <v>0</v>
      </c>
      <c r="O5" t="s">
        <v>92</v>
      </c>
      <c r="P5">
        <f>COUNTIF('Corrective Action Plan'!E6:E30,O5)</f>
        <v>0</v>
      </c>
    </row>
    <row r="6" spans="1:16" ht="24" customHeight="1" x14ac:dyDescent="0.3">
      <c r="A6" s="19"/>
      <c r="B6" s="19"/>
      <c r="C6" s="19"/>
      <c r="D6" s="19"/>
      <c r="E6" s="19"/>
      <c r="F6" s="19"/>
      <c r="G6" s="19"/>
      <c r="H6" s="19"/>
      <c r="I6" s="19"/>
      <c r="J6" s="19"/>
      <c r="L6" t="s">
        <v>93</v>
      </c>
      <c r="M6">
        <f>COUNTIF('Corrective Action Plan'!F6:F30,L6)</f>
        <v>0</v>
      </c>
      <c r="O6" t="s">
        <v>94</v>
      </c>
      <c r="P6">
        <f>COUNTIF('Corrective Action Plan'!E6:E30,O6)</f>
        <v>0</v>
      </c>
    </row>
    <row r="7" spans="1:16" ht="24" customHeight="1" x14ac:dyDescent="0.3">
      <c r="A7" s="19"/>
      <c r="B7" s="19"/>
      <c r="C7" s="19"/>
      <c r="D7" s="19"/>
      <c r="E7" s="19"/>
      <c r="F7" s="19"/>
      <c r="G7" s="19"/>
      <c r="H7" s="19"/>
      <c r="I7" s="19"/>
      <c r="J7" s="19"/>
    </row>
    <row r="10" spans="1:16" x14ac:dyDescent="0.3">
      <c r="L10" t="s">
        <v>95</v>
      </c>
      <c r="M10" t="s">
        <v>82</v>
      </c>
      <c r="O10" t="s">
        <v>96</v>
      </c>
      <c r="P10" t="s">
        <v>97</v>
      </c>
    </row>
    <row r="11" spans="1:16" x14ac:dyDescent="0.3">
      <c r="L11" t="s">
        <v>98</v>
      </c>
      <c r="M11">
        <f>COUNTIF('5 Why Analysis Form'!C31,L11)</f>
        <v>0</v>
      </c>
      <c r="O11" s="14">
        <f ca="1">EDATE(TODAY(),0)</f>
        <v>46246</v>
      </c>
      <c r="P11">
        <f ca="1">COUNTIFS('Corrective Action Plan'!D6:D30,"&gt;="&amp;EOMONTH(O11,-1)+1,'Corrective Action Plan'!D6:D30,"&lt;="&amp;EOMONTH(O11,0))</f>
        <v>0</v>
      </c>
    </row>
    <row r="12" spans="1:16" x14ac:dyDescent="0.3">
      <c r="L12" t="s">
        <v>99</v>
      </c>
      <c r="M12">
        <f>COUNTIF('5 Why Analysis Form'!C31,L12)</f>
        <v>0</v>
      </c>
      <c r="O12" s="14">
        <f ca="1">EDATE(TODAY(),1)</f>
        <v>46277</v>
      </c>
      <c r="P12">
        <f ca="1">COUNTIFS('Corrective Action Plan'!D6:D30,"&gt;="&amp;EOMONTH(O12,-1)+1,'Corrective Action Plan'!D6:D30,"&lt;="&amp;EOMONTH(O12,0))</f>
        <v>0</v>
      </c>
    </row>
    <row r="13" spans="1:16" x14ac:dyDescent="0.3">
      <c r="L13" t="s">
        <v>100</v>
      </c>
      <c r="M13">
        <f>COUNTIF('5 Why Analysis Form'!C31,L13)</f>
        <v>0</v>
      </c>
      <c r="O13" s="14">
        <f ca="1">EDATE(TODAY(),2)</f>
        <v>46307</v>
      </c>
      <c r="P13">
        <f ca="1">COUNTIFS('Corrective Action Plan'!D6:D30,"&gt;="&amp;EOMONTH(O13,-1)+1,'Corrective Action Plan'!D6:D30,"&lt;="&amp;EOMONTH(O13,0))</f>
        <v>0</v>
      </c>
    </row>
    <row r="14" spans="1:16" x14ac:dyDescent="0.3">
      <c r="L14" t="s">
        <v>101</v>
      </c>
      <c r="M14">
        <f>COUNTIF('5 Why Analysis Form'!C31,L14)</f>
        <v>0</v>
      </c>
      <c r="O14" s="14">
        <f ca="1">EDATE(TODAY(),3)</f>
        <v>46338</v>
      </c>
      <c r="P14">
        <f ca="1">COUNTIFS('Corrective Action Plan'!D6:D30,"&gt;="&amp;EOMONTH(O14,-1)+1,'Corrective Action Plan'!D6:D30,"&lt;="&amp;EOMONTH(O14,0))</f>
        <v>0</v>
      </c>
    </row>
    <row r="15" spans="1:16" x14ac:dyDescent="0.3">
      <c r="L15" t="s">
        <v>102</v>
      </c>
      <c r="M15">
        <f>COUNTIF('5 Why Analysis Form'!C31,L15)</f>
        <v>0</v>
      </c>
      <c r="O15" s="14">
        <f ca="1">EDATE(TODAY(),4)</f>
        <v>46368</v>
      </c>
      <c r="P15">
        <f ca="1">COUNTIFS('Corrective Action Plan'!D6:D30,"&gt;="&amp;EOMONTH(O15,-1)+1,'Corrective Action Plan'!D6:D30,"&lt;="&amp;EOMONTH(O15,0))</f>
        <v>0</v>
      </c>
    </row>
    <row r="16" spans="1:16" x14ac:dyDescent="0.3">
      <c r="L16" t="s">
        <v>103</v>
      </c>
      <c r="M16">
        <f>COUNTIF('5 Why Analysis Form'!C31,L16)</f>
        <v>0</v>
      </c>
      <c r="O16" s="14">
        <f ca="1">EDATE(TODAY(),5)</f>
        <v>46399</v>
      </c>
      <c r="P16">
        <f ca="1">COUNTIFS('Corrective Action Plan'!D6:D30,"&gt;="&amp;EOMONTH(O16,-1)+1,'Corrective Action Plan'!D6:D30,"&lt;="&amp;EOMONTH(O16,0))</f>
        <v>0</v>
      </c>
    </row>
    <row r="17" spans="12:13" x14ac:dyDescent="0.3">
      <c r="L17" t="s">
        <v>104</v>
      </c>
      <c r="M17">
        <f>COUNTIF('5 Why Analysis Form'!C31,L17)</f>
        <v>0</v>
      </c>
    </row>
    <row r="18" spans="12:13" x14ac:dyDescent="0.3">
      <c r="L18" t="s">
        <v>105</v>
      </c>
      <c r="M18">
        <f>COUNTIF('5 Why Analysis Form'!C31,L18)</f>
        <v>0</v>
      </c>
    </row>
  </sheetData>
  <mergeCells count="12">
    <mergeCell ref="I4:J7"/>
    <mergeCell ref="I3:J3"/>
    <mergeCell ref="G3:H3"/>
    <mergeCell ref="C3:D3"/>
    <mergeCell ref="G4:H7"/>
    <mergeCell ref="A2:H2"/>
    <mergeCell ref="A1:H1"/>
    <mergeCell ref="C4:D7"/>
    <mergeCell ref="A4:B7"/>
    <mergeCell ref="A3:B3"/>
    <mergeCell ref="E4:F7"/>
    <mergeCell ref="E3:F3"/>
  </mergeCells>
  <pageMargins left="0.75" right="0.75" top="1" bottom="1" header="0.5" footer="0.5"/>
  <pageSetup paperSize="9" fitToHeight="0" orientation="landscape"/>
  <headerFooter>
    <oddHeader>&amp;C&amp;B5 Why Root Cause Analysis Template</oddHeader>
    <oddFooter>&amp;CDigital E-Learning | Page &amp;P of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0"/>
  <sheetViews>
    <sheetView showGridLines="0" workbookViewId="0">
      <pane ySplit="4" topLeftCell="A5" activePane="bottomLeft" state="frozen"/>
      <selection pane="bottomLeft" sqref="A1:H1"/>
    </sheetView>
  </sheetViews>
  <sheetFormatPr defaultRowHeight="14.4" x14ac:dyDescent="0.3"/>
  <cols>
    <col min="1" max="1" width="6" customWidth="1"/>
    <col min="2" max="2" width="34" customWidth="1"/>
    <col min="3" max="3" width="82" customWidth="1"/>
  </cols>
  <sheetData>
    <row r="1" spans="1:8" ht="33.9" customHeight="1" x14ac:dyDescent="0.3">
      <c r="A1" s="18" t="s">
        <v>106</v>
      </c>
      <c r="B1" s="19"/>
      <c r="C1" s="19"/>
      <c r="D1" s="19"/>
      <c r="E1" s="19"/>
      <c r="F1" s="19"/>
      <c r="G1" s="19"/>
      <c r="H1" s="19"/>
    </row>
    <row r="2" spans="1:8" ht="24" customHeight="1" x14ac:dyDescent="0.3">
      <c r="A2" s="24" t="s">
        <v>107</v>
      </c>
      <c r="B2" s="19"/>
      <c r="C2" s="19"/>
      <c r="D2" s="19"/>
      <c r="E2" s="19"/>
      <c r="F2" s="19"/>
      <c r="G2" s="19"/>
      <c r="H2" s="19"/>
    </row>
    <row r="4" spans="1:8" ht="15.6" x14ac:dyDescent="0.3">
      <c r="A4" s="22" t="s">
        <v>108</v>
      </c>
      <c r="B4" s="23"/>
      <c r="C4" s="23"/>
    </row>
    <row r="5" spans="1:8" ht="42" customHeight="1" x14ac:dyDescent="0.3">
      <c r="A5" s="15" t="s">
        <v>109</v>
      </c>
      <c r="B5" s="16" t="s">
        <v>110</v>
      </c>
      <c r="C5" s="17" t="s">
        <v>111</v>
      </c>
    </row>
    <row r="6" spans="1:8" ht="42" customHeight="1" x14ac:dyDescent="0.3">
      <c r="A6" s="15" t="s">
        <v>112</v>
      </c>
      <c r="B6" s="16" t="s">
        <v>113</v>
      </c>
      <c r="C6" s="17" t="s">
        <v>114</v>
      </c>
    </row>
    <row r="7" spans="1:8" ht="42" customHeight="1" x14ac:dyDescent="0.3">
      <c r="A7" s="15" t="s">
        <v>115</v>
      </c>
      <c r="B7" s="16" t="s">
        <v>116</v>
      </c>
      <c r="C7" s="17" t="s">
        <v>117</v>
      </c>
    </row>
    <row r="8" spans="1:8" ht="42" customHeight="1" x14ac:dyDescent="0.3">
      <c r="A8" s="15" t="s">
        <v>118</v>
      </c>
      <c r="B8" s="16" t="s">
        <v>119</v>
      </c>
      <c r="C8" s="17" t="s">
        <v>120</v>
      </c>
    </row>
    <row r="9" spans="1:8" ht="42" customHeight="1" x14ac:dyDescent="0.3">
      <c r="A9" s="15" t="s">
        <v>121</v>
      </c>
      <c r="B9" s="16" t="s">
        <v>122</v>
      </c>
      <c r="C9" s="17" t="s">
        <v>123</v>
      </c>
    </row>
    <row r="10" spans="1:8" ht="42" customHeight="1" x14ac:dyDescent="0.3">
      <c r="A10" s="15" t="s">
        <v>124</v>
      </c>
      <c r="B10" s="16" t="s">
        <v>125</v>
      </c>
      <c r="C10" s="17" t="s">
        <v>126</v>
      </c>
    </row>
    <row r="11" spans="1:8" ht="42" customHeight="1" x14ac:dyDescent="0.3">
      <c r="A11" s="15" t="s">
        <v>127</v>
      </c>
      <c r="B11" s="16" t="s">
        <v>128</v>
      </c>
      <c r="C11" s="17" t="s">
        <v>129</v>
      </c>
    </row>
    <row r="12" spans="1:8" ht="42" customHeight="1" x14ac:dyDescent="0.3">
      <c r="A12" s="15" t="s">
        <v>130</v>
      </c>
      <c r="B12" s="16" t="s">
        <v>131</v>
      </c>
      <c r="C12" s="17" t="s">
        <v>132</v>
      </c>
    </row>
    <row r="15" spans="1:8" ht="15.6" x14ac:dyDescent="0.3">
      <c r="A15" s="22" t="s">
        <v>133</v>
      </c>
      <c r="B15" s="23"/>
      <c r="C15" s="23"/>
    </row>
    <row r="16" spans="1:8" ht="30" customHeight="1" x14ac:dyDescent="0.3">
      <c r="A16" s="28" t="s">
        <v>134</v>
      </c>
      <c r="B16" s="19"/>
      <c r="C16" s="19"/>
    </row>
    <row r="17" spans="1:3" ht="30" customHeight="1" x14ac:dyDescent="0.3">
      <c r="A17" s="28" t="s">
        <v>135</v>
      </c>
      <c r="B17" s="19"/>
      <c r="C17" s="19"/>
    </row>
    <row r="18" spans="1:3" ht="30" customHeight="1" x14ac:dyDescent="0.3">
      <c r="A18" s="28" t="s">
        <v>136</v>
      </c>
      <c r="B18" s="19"/>
      <c r="C18" s="19"/>
    </row>
    <row r="19" spans="1:3" ht="30" customHeight="1" x14ac:dyDescent="0.3">
      <c r="A19" s="28" t="s">
        <v>137</v>
      </c>
      <c r="B19" s="19"/>
      <c r="C19" s="19"/>
    </row>
    <row r="20" spans="1:3" ht="30" customHeight="1" x14ac:dyDescent="0.3">
      <c r="A20" s="28" t="s">
        <v>138</v>
      </c>
      <c r="B20" s="19"/>
      <c r="C20" s="19"/>
    </row>
  </sheetData>
  <mergeCells count="9">
    <mergeCell ref="A1:H1"/>
    <mergeCell ref="A15:C15"/>
    <mergeCell ref="A4:C4"/>
    <mergeCell ref="A20:C20"/>
    <mergeCell ref="A16:C16"/>
    <mergeCell ref="A19:C19"/>
    <mergeCell ref="A2:H2"/>
    <mergeCell ref="A17:C17"/>
    <mergeCell ref="A18:C18"/>
  </mergeCells>
  <pageMargins left="0.75" right="0.75" top="1" bottom="1" header="0.5" footer="0.5"/>
  <pageSetup fitToHeight="0"/>
  <headerFooter>
    <oddHeader>&amp;C&amp;B5 Why Root Cause Analysis Template</oddHeader>
    <oddFooter>&amp;CDigital E-Learning | 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showGridLines="0" workbookViewId="0">
      <pane ySplit="4" topLeftCell="A5" activePane="bottomLeft" state="frozen"/>
      <selection pane="bottomLeft"/>
    </sheetView>
  </sheetViews>
  <sheetFormatPr defaultRowHeight="14.4" x14ac:dyDescent="0.3"/>
  <sheetData>
    <row r="1" spans="1:7" x14ac:dyDescent="0.3">
      <c r="A1" t="s">
        <v>10</v>
      </c>
      <c r="B1" t="s">
        <v>139</v>
      </c>
      <c r="C1" t="s">
        <v>140</v>
      </c>
      <c r="D1" t="s">
        <v>141</v>
      </c>
      <c r="E1" t="s">
        <v>50</v>
      </c>
      <c r="F1" t="s">
        <v>142</v>
      </c>
      <c r="G1" t="s">
        <v>143</v>
      </c>
    </row>
    <row r="2" spans="1:7" x14ac:dyDescent="0.3">
      <c r="A2" t="s">
        <v>11</v>
      </c>
      <c r="B2" t="s">
        <v>144</v>
      </c>
      <c r="C2" t="s">
        <v>98</v>
      </c>
      <c r="D2" t="s">
        <v>89</v>
      </c>
      <c r="E2" t="s">
        <v>89</v>
      </c>
      <c r="F2" t="s">
        <v>88</v>
      </c>
      <c r="G2" t="s">
        <v>88</v>
      </c>
    </row>
    <row r="3" spans="1:7" x14ac:dyDescent="0.3">
      <c r="A3" t="s">
        <v>90</v>
      </c>
      <c r="B3" t="s">
        <v>145</v>
      </c>
      <c r="C3" t="s">
        <v>99</v>
      </c>
      <c r="D3" t="s">
        <v>42</v>
      </c>
      <c r="E3" t="s">
        <v>42</v>
      </c>
      <c r="F3" t="s">
        <v>90</v>
      </c>
      <c r="G3" t="s">
        <v>146</v>
      </c>
    </row>
    <row r="4" spans="1:7" x14ac:dyDescent="0.3">
      <c r="A4" t="s">
        <v>147</v>
      </c>
      <c r="C4" t="s">
        <v>100</v>
      </c>
      <c r="D4" t="s">
        <v>92</v>
      </c>
      <c r="E4" t="s">
        <v>92</v>
      </c>
      <c r="F4" t="s">
        <v>91</v>
      </c>
      <c r="G4" t="s">
        <v>148</v>
      </c>
    </row>
    <row r="5" spans="1:7" x14ac:dyDescent="0.3">
      <c r="A5" t="s">
        <v>22</v>
      </c>
      <c r="C5" t="s">
        <v>101</v>
      </c>
      <c r="D5" t="s">
        <v>94</v>
      </c>
      <c r="E5" t="s">
        <v>94</v>
      </c>
      <c r="F5" t="s">
        <v>93</v>
      </c>
      <c r="G5" t="s">
        <v>149</v>
      </c>
    </row>
    <row r="6" spans="1:7" x14ac:dyDescent="0.3">
      <c r="C6" t="s">
        <v>102</v>
      </c>
    </row>
    <row r="7" spans="1:7" x14ac:dyDescent="0.3">
      <c r="C7" t="s">
        <v>103</v>
      </c>
    </row>
    <row r="8" spans="1:7" x14ac:dyDescent="0.3">
      <c r="C8" t="s">
        <v>104</v>
      </c>
    </row>
    <row r="9" spans="1:7" x14ac:dyDescent="0.3">
      <c r="C9" t="s">
        <v>105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1712afef-9f4e-4511-a60c-36df6704e051}" enabled="1" method="Standard" siteId="{4e9dbbfb-394a-4583-8810-53f81f819e3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5 Why Analysis Form</vt:lpstr>
      <vt:lpstr>Corrective Action Plan</vt:lpstr>
      <vt:lpstr>Executive Dashboard</vt:lpstr>
      <vt:lpstr>Instructions</vt:lpstr>
      <vt:lpstr>Lists</vt:lpstr>
      <vt:lpstr>'5 Why Analysis Form'!Print_Area</vt:lpstr>
      <vt:lpstr>'Corrective Action Plan'!Print_Area</vt:lpstr>
      <vt:lpstr>'Executive Dashboard'!Print_Area</vt:lpstr>
    </vt:vector>
  </TitlesOfParts>
  <Manager/>
  <Company/>
  <LinksUpToDate>false</LinksUpToDate>
  <SharedDoc>false</SharedDoc>
  <HyperlinkBase>https://www.digitalelearnings.com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Premium 5 Why Root Cause Analysis Excel Template</dc:title>
  <dc:subject>5 Why Root Cause Analysis Template for Quality Improvement and CAPA Investigations</dc:subject>
  <dc:creator/>
  <cp:keywords>5 Why Analysis, Root Cause Analysis, RCA, CAPA, Lean Six Sigma, Continuous Improvement, Quality Management, Problem Solving</cp:keywords>
  <dc:description>Professional 5 Why Root Cause Analysis template with dashboard, corrective action tracker, and root cause investigation tools.</dc:description>
  <cp:lastModifiedBy/>
  <cp:revision>1</cp:revision>
  <dcterms:created xsi:type="dcterms:W3CDTF">2026-08-12T12:50:21Z</dcterms:created>
  <dcterms:modified xsi:type="dcterms:W3CDTF">2026-08-12T12:52:22Z</dcterms:modified>
  <cp:category>Quality Management; Lean Six Sigma; Root Cause Analysis</cp:category>
  <cp:contentStatus>Final</cp:contentStatus>
</cp:coreProperties>
</file>